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7" windowWidth="29040" windowHeight="157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<sst xmlns="http://schemas.openxmlformats.org/spreadsheetml/2006/main" count="224" uniqueCount="169">
  <si>
    <t>Payee</t>
  </si>
  <si>
    <t>Description</t>
  </si>
  <si>
    <t>F/Hall £</t>
  </si>
  <si>
    <t>General £</t>
  </si>
  <si>
    <t xml:space="preserve">VAT </t>
  </si>
  <si>
    <t xml:space="preserve">Total </t>
  </si>
  <si>
    <t>£</t>
  </si>
  <si>
    <t xml:space="preserve">Now Pensions </t>
  </si>
  <si>
    <t>WLDC</t>
  </si>
  <si>
    <t xml:space="preserve">Ref </t>
  </si>
  <si>
    <t>DD</t>
  </si>
  <si>
    <t xml:space="preserve">Refuse &amp; Recycling </t>
  </si>
  <si>
    <t>Non Domestic rates Office</t>
  </si>
  <si>
    <t>Non Domestic rates OPS</t>
  </si>
  <si>
    <t xml:space="preserve">Employer service Charge </t>
  </si>
  <si>
    <t>Non Domestic rates Market</t>
  </si>
  <si>
    <t>Non Domestic rates FH</t>
  </si>
  <si>
    <t>Payments already made</t>
  </si>
  <si>
    <t>HMRC</t>
  </si>
  <si>
    <t>Equip</t>
  </si>
  <si>
    <t>Sub Total</t>
  </si>
  <si>
    <t>FH hirer refunds</t>
  </si>
  <si>
    <t>damage deposits refund</t>
  </si>
  <si>
    <t>Market Rasen Town Council Accounts for payment December 2023</t>
  </si>
  <si>
    <t>salaries Dec</t>
  </si>
  <si>
    <t>FH refund</t>
  </si>
  <si>
    <t>cancelled event</t>
  </si>
  <si>
    <t>Solopress</t>
  </si>
  <si>
    <t>Signage boards xmas market</t>
  </si>
  <si>
    <t>Nisbets</t>
  </si>
  <si>
    <t>6 burner gas oven range</t>
  </si>
  <si>
    <t>Comm card</t>
  </si>
  <si>
    <t>10 foldaway tables</t>
  </si>
  <si>
    <t>comm card</t>
  </si>
  <si>
    <t>Hr Jennetts</t>
  </si>
  <si>
    <t>UTB575</t>
  </si>
  <si>
    <t>Amazon</t>
  </si>
  <si>
    <t>paper cutter</t>
  </si>
  <si>
    <t>UTB576</t>
  </si>
  <si>
    <t>drawing pins</t>
  </si>
  <si>
    <t>scissors</t>
  </si>
  <si>
    <t>UTB577</t>
  </si>
  <si>
    <t>UTB578</t>
  </si>
  <si>
    <t>wall calendar</t>
  </si>
  <si>
    <t>UTB579</t>
  </si>
  <si>
    <t>bingo tickets</t>
  </si>
  <si>
    <t>UTB580</t>
  </si>
  <si>
    <t>raffle tickets</t>
  </si>
  <si>
    <t>UTB581</t>
  </si>
  <si>
    <t>sticky labels</t>
  </si>
  <si>
    <t>UTB582</t>
  </si>
  <si>
    <t>UTB583</t>
  </si>
  <si>
    <t>materials for FH</t>
  </si>
  <si>
    <t>UTB584</t>
  </si>
  <si>
    <t>gloves/batteries</t>
  </si>
  <si>
    <t>UTB585</t>
  </si>
  <si>
    <t>UTB586</t>
  </si>
  <si>
    <t>Margaret Lakin Whitworth</t>
  </si>
  <si>
    <t>flowers for cenotaph</t>
  </si>
  <si>
    <t>UTB587</t>
  </si>
  <si>
    <t>Nicholsons</t>
  </si>
  <si>
    <t>payroll services Oct</t>
  </si>
  <si>
    <t>UTB588</t>
  </si>
  <si>
    <t>Andrew White</t>
  </si>
  <si>
    <t>caretaking services in lieu of MO off sick</t>
  </si>
  <si>
    <t>UTB589</t>
  </si>
  <si>
    <t>water pump</t>
  </si>
  <si>
    <t>UTB590</t>
  </si>
  <si>
    <t>equip</t>
  </si>
  <si>
    <t>materials FH</t>
  </si>
  <si>
    <t>UTB591</t>
  </si>
  <si>
    <t>flood materials</t>
  </si>
  <si>
    <t>UTB592</t>
  </si>
  <si>
    <t>Crystal Clear windows</t>
  </si>
  <si>
    <t>cleaning/guttering Auction Shed</t>
  </si>
  <si>
    <t>Bacs</t>
  </si>
  <si>
    <t>Payments to be authorised</t>
  </si>
  <si>
    <t>British Gas</t>
  </si>
  <si>
    <t>electric  OPS estimate 1-27 Oct</t>
  </si>
  <si>
    <t>electric FH estimate 1-27 Oct</t>
  </si>
  <si>
    <t>electric estimate 1 Oct to 2 Nov Office</t>
  </si>
  <si>
    <t>DD  ***</t>
  </si>
  <si>
    <t>BT</t>
  </si>
  <si>
    <t>Initial</t>
  </si>
  <si>
    <t>washroom hygiene services  Annual fee</t>
  </si>
  <si>
    <t>EE</t>
  </si>
  <si>
    <t>mobile phones</t>
  </si>
  <si>
    <t>St Thomas Church</t>
  </si>
  <si>
    <t>fee church room 4pm to 7pm 6 Dec</t>
  </si>
  <si>
    <t>UTB594</t>
  </si>
  <si>
    <t>Y Clark</t>
  </si>
  <si>
    <t>office expenses</t>
  </si>
  <si>
    <t>Fuelcard</t>
  </si>
  <si>
    <t>fees</t>
  </si>
  <si>
    <t>Pestocek</t>
  </si>
  <si>
    <t xml:space="preserve">    UTB593</t>
  </si>
  <si>
    <t xml:space="preserve">   UTB595</t>
  </si>
  <si>
    <t>Huws Gray</t>
  </si>
  <si>
    <t>repairs vandalism</t>
  </si>
  <si>
    <t xml:space="preserve">   UTB596</t>
  </si>
  <si>
    <t>UTB597</t>
  </si>
  <si>
    <t>Lincoln Web Design</t>
  </si>
  <si>
    <t>Office,mailboxes laptops</t>
  </si>
  <si>
    <t>UTB598</t>
  </si>
  <si>
    <t>Crystal Clear Windows</t>
  </si>
  <si>
    <t>Xmas lights work High St</t>
  </si>
  <si>
    <t>UTB599</t>
  </si>
  <si>
    <t>Avica</t>
  </si>
  <si>
    <t>cleaning/hygiene supplies</t>
  </si>
  <si>
    <t>SSE</t>
  </si>
  <si>
    <t>Gas Oct OPS</t>
  </si>
  <si>
    <t>Gas Oct</t>
  </si>
  <si>
    <t>UTB600</t>
  </si>
  <si>
    <t>S Bunney</t>
  </si>
  <si>
    <t>Rock Salt</t>
  </si>
  <si>
    <t>xmas light-festive string</t>
  </si>
  <si>
    <t>Total</t>
  </si>
  <si>
    <t>Final electric bill Sept</t>
  </si>
  <si>
    <t>electric estimate 1 0ct to 3 dEC nov  MP</t>
  </si>
  <si>
    <t>UTB601</t>
  </si>
  <si>
    <t>Microshade</t>
  </si>
  <si>
    <t>hosted application</t>
  </si>
  <si>
    <t>mole inspection Oct and  Nov  (2 invoices)</t>
  </si>
  <si>
    <t>dishwasher FH</t>
  </si>
  <si>
    <t>UTB602</t>
  </si>
  <si>
    <t>xmas lights ties</t>
  </si>
  <si>
    <t>UTB603</t>
  </si>
  <si>
    <t>UTB604</t>
  </si>
  <si>
    <t>repairs to  light</t>
  </si>
  <si>
    <t>UTB605</t>
  </si>
  <si>
    <t>engine and machine cleaner</t>
  </si>
  <si>
    <t>UTB606</t>
  </si>
  <si>
    <t>Stance Security</t>
  </si>
  <si>
    <t>security11 Nov</t>
  </si>
  <si>
    <t>UTB607</t>
  </si>
  <si>
    <t>A Lawson expenses</t>
  </si>
  <si>
    <t>phones  Nov</t>
  </si>
  <si>
    <t>UTB608</t>
  </si>
  <si>
    <t>Minolta</t>
  </si>
  <si>
    <t>UTB609</t>
  </si>
  <si>
    <t>placemats</t>
  </si>
  <si>
    <t>UTB610</t>
  </si>
  <si>
    <t>treat bags</t>
  </si>
  <si>
    <t>UTB611</t>
  </si>
  <si>
    <t>napkins</t>
  </si>
  <si>
    <t>UTB612</t>
  </si>
  <si>
    <t>PPL PRS</t>
  </si>
  <si>
    <t>fees for FH</t>
  </si>
  <si>
    <t xml:space="preserve">xmas trees  </t>
  </si>
  <si>
    <t xml:space="preserve">HR support </t>
  </si>
  <si>
    <t>bad weather equipment (CIF funds)</t>
  </si>
  <si>
    <t>UTB613</t>
  </si>
  <si>
    <t>printer lease Dec to March</t>
  </si>
  <si>
    <t>printing charges Sept to Dec</t>
  </si>
  <si>
    <t>UTB614</t>
  </si>
  <si>
    <t>Garnetts</t>
  </si>
  <si>
    <t>sweets for santa Xmas Market</t>
  </si>
  <si>
    <t>UTB615</t>
  </si>
  <si>
    <t>Jennetts Hr Solutions</t>
  </si>
  <si>
    <t>additional HR support</t>
  </si>
  <si>
    <t>ES computer services/kettle leads</t>
  </si>
  <si>
    <t>batteries for megaphones</t>
  </si>
  <si>
    <t>pre-authorised automated payments since the last meeting  - To note</t>
  </si>
  <si>
    <t>fitness to work letter</t>
  </si>
  <si>
    <t>Diary 2024</t>
  </si>
  <si>
    <t>Final Total</t>
  </si>
  <si>
    <t>Now Pensions</t>
  </si>
  <si>
    <t>employee/employer contributions Oct</t>
  </si>
  <si>
    <t>paye/NI  Nov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</si>
</sst>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#,##0.00&quot; &quot;;&quot;-&quot;#,##0.00&quot; &quot;;&quot; -&quot;#&quot; &quot;;@&quot; &quot;"/>
    <numFmt numFmtId="166" formatCode="#,##0.00&quot; &quot;[$€-407];[Red]&quot;-&quot;#,##0.00&quot; &quot;[$€-407]"/>
    <numFmt numFmtId="167" formatCode="[$-809]dd\ mmmm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33" fillId="0" borderId="0">
      <alignment/>
      <protection/>
    </xf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 horizontal="center"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6" fillId="0" borderId="0">
      <alignment horizontal="center" textRotation="90"/>
      <protection/>
    </xf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>
      <alignment/>
      <protection/>
    </xf>
    <xf numFmtId="166" fontId="45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164" fontId="0" fillId="0" borderId="10" xfId="0" applyNumberFormat="1" applyBorder="1" applyAlignment="1">
      <alignment horizontal="right" wrapText="1"/>
    </xf>
    <xf numFmtId="164" fontId="0" fillId="0" borderId="10" xfId="0" applyNumberFormat="1" applyBorder="1" applyAlignment="1">
      <alignment/>
    </xf>
    <xf numFmtId="164" fontId="0" fillId="0" borderId="10" xfId="0" applyNumberFormat="1" applyBorder="1" applyAlignment="1">
      <alignment wrapText="1"/>
    </xf>
    <xf numFmtId="0" fontId="48" fillId="0" borderId="0" xfId="0" applyFont="1" applyAlignment="1">
      <alignment/>
    </xf>
    <xf numFmtId="164" fontId="48" fillId="0" borderId="0" xfId="0" applyNumberFormat="1" applyFont="1" applyAlignment="1">
      <alignment/>
    </xf>
    <xf numFmtId="0" fontId="23" fillId="0" borderId="10" xfId="0" applyFont="1" applyBorder="1" applyAlignment="1">
      <alignment horizontal="left" wrapText="1"/>
    </xf>
    <xf numFmtId="164" fontId="23" fillId="0" borderId="10" xfId="0" applyNumberFormat="1" applyFont="1" applyBorder="1" applyAlignment="1">
      <alignment horizontal="right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wrapText="1"/>
    </xf>
    <xf numFmtId="164" fontId="23" fillId="0" borderId="10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164" fontId="0" fillId="0" borderId="10" xfId="58" applyNumberFormat="1" applyFont="1" applyBorder="1" applyAlignment="1">
      <alignment horizontal="right" wrapText="1"/>
      <protection/>
    </xf>
    <xf numFmtId="164" fontId="23" fillId="0" borderId="10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47" fillId="0" borderId="11" xfId="0" applyFont="1" applyBorder="1" applyAlignment="1">
      <alignment horizontal="center"/>
    </xf>
    <xf numFmtId="0" fontId="47" fillId="0" borderId="12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23" fillId="33" borderId="0" xfId="0" applyFont="1" applyFill="1" applyAlignment="1">
      <alignment horizontal="left" wrapText="1"/>
    </xf>
    <xf numFmtId="164" fontId="23" fillId="0" borderId="10" xfId="0" applyNumberFormat="1" applyFont="1" applyBorder="1" applyAlignment="1">
      <alignment horizontal="right"/>
    </xf>
    <xf numFmtId="0" fontId="25" fillId="0" borderId="0" xfId="0" applyFont="1" applyAlignment="1">
      <alignment horizontal="left" wrapText="1"/>
    </xf>
    <xf numFmtId="0" fontId="26" fillId="0" borderId="0" xfId="0" applyFont="1" applyAlignment="1">
      <alignment horizontal="left" wrapText="1"/>
    </xf>
    <xf numFmtId="0" fontId="50" fillId="0" borderId="0" xfId="0" applyFont="1" applyAlignment="1">
      <alignment/>
    </xf>
    <xf numFmtId="164" fontId="50" fillId="0" borderId="11" xfId="0" applyNumberFormat="1" applyFont="1" applyBorder="1" applyAlignment="1">
      <alignment horizontal="center"/>
    </xf>
    <xf numFmtId="164" fontId="50" fillId="0" borderId="14" xfId="0" applyNumberFormat="1" applyFont="1" applyBorder="1" applyAlignment="1">
      <alignment horizontal="center"/>
    </xf>
    <xf numFmtId="0" fontId="50" fillId="0" borderId="10" xfId="0" applyFont="1" applyBorder="1" applyAlignment="1">
      <alignment horizontal="left" wrapText="1"/>
    </xf>
    <xf numFmtId="164" fontId="50" fillId="0" borderId="10" xfId="0" applyNumberFormat="1" applyFont="1" applyBorder="1" applyAlignment="1">
      <alignment horizontal="right" wrapText="1"/>
    </xf>
    <xf numFmtId="164" fontId="50" fillId="0" borderId="10" xfId="0" applyNumberFormat="1" applyFont="1" applyBorder="1" applyAlignment="1">
      <alignment wrapText="1"/>
    </xf>
    <xf numFmtId="164" fontId="47" fillId="0" borderId="10" xfId="0" applyNumberFormat="1" applyFont="1" applyBorder="1" applyAlignment="1">
      <alignment wrapText="1"/>
    </xf>
    <xf numFmtId="0" fontId="47" fillId="0" borderId="10" xfId="0" applyFont="1" applyBorder="1" applyAlignment="1">
      <alignment horizontal="left" wrapText="1"/>
    </xf>
    <xf numFmtId="0" fontId="51" fillId="0" borderId="11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23" fillId="0" borderId="14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2" fontId="0" fillId="0" borderId="10" xfId="0" applyNumberFormat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/>
    </xf>
    <xf numFmtId="2" fontId="0" fillId="0" borderId="16" xfId="0" applyNumberFormat="1" applyFill="1" applyBorder="1" applyAlignment="1">
      <alignment/>
    </xf>
    <xf numFmtId="0" fontId="0" fillId="0" borderId="17" xfId="0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8" xfId="0" applyBorder="1" applyAlignment="1">
      <alignment/>
    </xf>
    <xf numFmtId="164" fontId="50" fillId="0" borderId="10" xfId="0" applyNumberFormat="1" applyFont="1" applyBorder="1" applyAlignment="1">
      <alignment/>
    </xf>
    <xf numFmtId="0" fontId="51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50" fillId="0" borderId="10" xfId="0" applyFont="1" applyBorder="1" applyAlignment="1">
      <alignment/>
    </xf>
    <xf numFmtId="0" fontId="50" fillId="0" borderId="20" xfId="0" applyFont="1" applyFill="1" applyBorder="1" applyAlignment="1">
      <alignment/>
    </xf>
    <xf numFmtId="0" fontId="0" fillId="0" borderId="0" xfId="0" applyBorder="1" applyAlignment="1">
      <alignment/>
    </xf>
    <xf numFmtId="0" fontId="51" fillId="0" borderId="0" xfId="0" applyFont="1" applyBorder="1" applyAlignment="1">
      <alignment/>
    </xf>
    <xf numFmtId="0" fontId="51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47" fillId="0" borderId="10" xfId="0" applyFont="1" applyBorder="1" applyAlignment="1">
      <alignment horizontal="center" wrapText="1"/>
    </xf>
    <xf numFmtId="0" fontId="51" fillId="0" borderId="24" xfId="0" applyFont="1" applyBorder="1" applyAlignment="1">
      <alignment horizontal="center" wrapText="1"/>
    </xf>
    <xf numFmtId="0" fontId="47" fillId="0" borderId="25" xfId="0" applyFont="1" applyBorder="1" applyAlignment="1">
      <alignment horizontal="center" wrapText="1"/>
    </xf>
    <xf numFmtId="0" fontId="47" fillId="0" borderId="26" xfId="0" applyFont="1" applyBorder="1" applyAlignment="1">
      <alignment horizontal="center" wrapText="1"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horizontal="left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_BuiltIn_Comma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Result" xfId="62"/>
    <cellStyle name="Result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7"/>
  <sheetViews>
    <sheetView tabSelected="1" view="pageLayout" workbookViewId="0" topLeftCell="A55">
      <selection activeCell="J89" sqref="J89"/>
    </sheetView>
  </sheetViews>
  <sheetFormatPr defaultColWidth="13.421875" defaultRowHeight="15"/>
  <cols>
    <col min="1" max="1" width="11.8515625" style="0" customWidth="1"/>
    <col min="2" max="2" width="22.421875" style="0" customWidth="1"/>
    <col min="3" max="3" width="36.421875" style="0" bestFit="1" customWidth="1"/>
    <col min="4" max="4" width="16.421875" style="0" customWidth="1"/>
    <col min="5" max="5" width="14.8515625" style="0" bestFit="1" customWidth="1"/>
    <col min="6" max="6" width="13.57421875" style="0" bestFit="1" customWidth="1"/>
    <col min="7" max="7" width="14.8515625" style="0" bestFit="1" customWidth="1"/>
  </cols>
  <sheetData>
    <row r="1" spans="1:7" ht="27.75" customHeight="1">
      <c r="A1" s="60" t="s">
        <v>23</v>
      </c>
      <c r="B1" s="61"/>
      <c r="C1" s="61"/>
      <c r="D1" s="61"/>
      <c r="E1" s="61"/>
      <c r="F1" s="61"/>
      <c r="G1" s="62"/>
    </row>
    <row r="2" spans="1:7" ht="14.25">
      <c r="A2" s="63" t="s">
        <v>9</v>
      </c>
      <c r="B2" s="63" t="s">
        <v>0</v>
      </c>
      <c r="C2" s="64" t="s">
        <v>1</v>
      </c>
      <c r="D2" s="59" t="s">
        <v>2</v>
      </c>
      <c r="E2" s="59" t="s">
        <v>3</v>
      </c>
      <c r="F2" s="1" t="s">
        <v>4</v>
      </c>
      <c r="G2" s="1" t="s">
        <v>5</v>
      </c>
    </row>
    <row r="3" spans="1:7" ht="14.25">
      <c r="A3" s="63"/>
      <c r="B3" s="63"/>
      <c r="C3" s="64"/>
      <c r="D3" s="59"/>
      <c r="E3" s="59"/>
      <c r="F3" s="1" t="s">
        <v>6</v>
      </c>
      <c r="G3" s="1" t="s">
        <v>6</v>
      </c>
    </row>
    <row r="4" spans="1:7" ht="14.25">
      <c r="A4" s="59" t="s">
        <v>162</v>
      </c>
      <c r="B4" s="59"/>
      <c r="C4" s="59"/>
      <c r="D4" s="59"/>
      <c r="E4" s="59"/>
      <c r="F4" s="59"/>
      <c r="G4" s="59"/>
    </row>
    <row r="5" spans="1:7" ht="14.25">
      <c r="A5" s="8" t="s">
        <v>10</v>
      </c>
      <c r="B5" s="8" t="s">
        <v>7</v>
      </c>
      <c r="C5" s="8" t="s">
        <v>14</v>
      </c>
      <c r="D5" s="9"/>
      <c r="E5" s="21">
        <v>12.5</v>
      </c>
      <c r="F5" s="9">
        <v>2.5</v>
      </c>
      <c r="G5" s="15">
        <f aca="true" t="shared" si="0" ref="G5:G10">SUM(E5+F5)</f>
        <v>15</v>
      </c>
    </row>
    <row r="6" spans="1:7" ht="14.25">
      <c r="A6" s="8" t="s">
        <v>10</v>
      </c>
      <c r="B6" s="8" t="s">
        <v>8</v>
      </c>
      <c r="C6" s="8" t="s">
        <v>11</v>
      </c>
      <c r="D6" s="21">
        <v>66.95</v>
      </c>
      <c r="E6" s="16"/>
      <c r="F6" s="9"/>
      <c r="G6" s="15">
        <v>66.95</v>
      </c>
    </row>
    <row r="7" spans="1:7" ht="14.25">
      <c r="A7" s="8" t="s">
        <v>10</v>
      </c>
      <c r="B7" s="8" t="s">
        <v>8</v>
      </c>
      <c r="C7" s="8" t="s">
        <v>12</v>
      </c>
      <c r="D7" s="9"/>
      <c r="E7" s="15">
        <v>287</v>
      </c>
      <c r="F7" s="15"/>
      <c r="G7" s="15">
        <f t="shared" si="0"/>
        <v>287</v>
      </c>
    </row>
    <row r="8" spans="1:7" ht="14.25">
      <c r="A8" s="8" t="s">
        <v>10</v>
      </c>
      <c r="B8" s="8" t="s">
        <v>8</v>
      </c>
      <c r="C8" s="8" t="s">
        <v>13</v>
      </c>
      <c r="D8" s="9"/>
      <c r="E8" s="15">
        <v>183</v>
      </c>
      <c r="F8" s="15"/>
      <c r="G8" s="15">
        <f t="shared" si="0"/>
        <v>183</v>
      </c>
    </row>
    <row r="9" spans="1:7" ht="14.25">
      <c r="A9" s="8" t="s">
        <v>10</v>
      </c>
      <c r="B9" s="8" t="s">
        <v>8</v>
      </c>
      <c r="C9" s="8" t="s">
        <v>15</v>
      </c>
      <c r="D9" s="9"/>
      <c r="E9" s="15">
        <v>37</v>
      </c>
      <c r="F9" s="15"/>
      <c r="G9" s="15">
        <f t="shared" si="0"/>
        <v>37</v>
      </c>
    </row>
    <row r="10" spans="1:7" ht="14.25">
      <c r="A10" s="8" t="s">
        <v>81</v>
      </c>
      <c r="B10" s="8" t="s">
        <v>77</v>
      </c>
      <c r="C10" s="8" t="s">
        <v>78</v>
      </c>
      <c r="D10" s="9"/>
      <c r="E10" s="15">
        <v>80.11</v>
      </c>
      <c r="F10" s="15">
        <v>4.01</v>
      </c>
      <c r="G10" s="15">
        <f t="shared" si="0"/>
        <v>84.12</v>
      </c>
    </row>
    <row r="11" spans="1:7" ht="14.25">
      <c r="A11" s="8" t="s">
        <v>81</v>
      </c>
      <c r="B11" s="8" t="s">
        <v>77</v>
      </c>
      <c r="C11" s="8" t="s">
        <v>79</v>
      </c>
      <c r="D11" s="9">
        <v>434.44</v>
      </c>
      <c r="E11" s="15"/>
      <c r="F11" s="15">
        <v>21.72</v>
      </c>
      <c r="G11" s="15">
        <v>456.16</v>
      </c>
    </row>
    <row r="12" spans="1:7" ht="14.25">
      <c r="A12" s="8" t="s">
        <v>81</v>
      </c>
      <c r="B12" s="8" t="s">
        <v>77</v>
      </c>
      <c r="C12" s="8" t="s">
        <v>80</v>
      </c>
      <c r="D12" s="9"/>
      <c r="E12" s="15">
        <v>249.72</v>
      </c>
      <c r="F12" s="15">
        <v>12.49</v>
      </c>
      <c r="G12" s="15">
        <v>262.21</v>
      </c>
    </row>
    <row r="13" spans="1:7" ht="14.25">
      <c r="A13" s="8" t="s">
        <v>81</v>
      </c>
      <c r="B13" s="8" t="s">
        <v>77</v>
      </c>
      <c r="C13" s="8" t="s">
        <v>118</v>
      </c>
      <c r="D13" s="9"/>
      <c r="E13" s="15">
        <v>599.51</v>
      </c>
      <c r="F13" s="15">
        <v>29.98</v>
      </c>
      <c r="G13" s="15">
        <v>629.49</v>
      </c>
    </row>
    <row r="14" spans="1:7" ht="14.25">
      <c r="A14" s="8" t="s">
        <v>10</v>
      </c>
      <c r="B14" s="8" t="s">
        <v>82</v>
      </c>
      <c r="C14" s="8" t="s">
        <v>136</v>
      </c>
      <c r="D14" s="9"/>
      <c r="E14" s="15">
        <v>113.96</v>
      </c>
      <c r="F14" s="15">
        <v>22.79</v>
      </c>
      <c r="G14" s="15">
        <v>136.75</v>
      </c>
    </row>
    <row r="15" spans="1:7" ht="14.25">
      <c r="A15" s="8" t="s">
        <v>10</v>
      </c>
      <c r="B15" s="8" t="s">
        <v>85</v>
      </c>
      <c r="C15" s="8" t="s">
        <v>86</v>
      </c>
      <c r="D15" s="9"/>
      <c r="E15" s="15">
        <v>84.32</v>
      </c>
      <c r="F15" s="15">
        <v>16.86</v>
      </c>
      <c r="G15" s="15">
        <v>101.18</v>
      </c>
    </row>
    <row r="16" spans="1:7" ht="14.25">
      <c r="A16" s="8" t="s">
        <v>10</v>
      </c>
      <c r="B16" s="8" t="s">
        <v>83</v>
      </c>
      <c r="C16" s="8" t="s">
        <v>84</v>
      </c>
      <c r="D16" s="9"/>
      <c r="E16" s="15">
        <v>262.74</v>
      </c>
      <c r="F16" s="15">
        <v>52.54</v>
      </c>
      <c r="G16" s="15">
        <v>315.28</v>
      </c>
    </row>
    <row r="17" spans="1:7" ht="14.25">
      <c r="A17" s="8" t="s">
        <v>10</v>
      </c>
      <c r="B17" s="8" t="s">
        <v>92</v>
      </c>
      <c r="C17" s="8" t="s">
        <v>93</v>
      </c>
      <c r="D17" s="9"/>
      <c r="E17" s="15">
        <v>11</v>
      </c>
      <c r="F17" s="15">
        <v>2.2</v>
      </c>
      <c r="G17" s="15">
        <v>13.2</v>
      </c>
    </row>
    <row r="18" spans="1:7" ht="14.25">
      <c r="A18" s="8" t="s">
        <v>10</v>
      </c>
      <c r="B18" s="8" t="s">
        <v>109</v>
      </c>
      <c r="C18" s="8" t="s">
        <v>111</v>
      </c>
      <c r="D18" s="9">
        <v>349.24</v>
      </c>
      <c r="E18" s="15"/>
      <c r="F18" s="15">
        <v>69.85</v>
      </c>
      <c r="G18" s="15">
        <v>419.09</v>
      </c>
    </row>
    <row r="19" spans="1:7" ht="14.25">
      <c r="A19" s="8" t="s">
        <v>10</v>
      </c>
      <c r="B19" s="8" t="s">
        <v>116</v>
      </c>
      <c r="C19" s="8" t="s">
        <v>117</v>
      </c>
      <c r="D19" s="9">
        <v>62.06</v>
      </c>
      <c r="E19" s="15"/>
      <c r="F19" s="15">
        <v>3.1</v>
      </c>
      <c r="G19" s="15">
        <v>65.16</v>
      </c>
    </row>
    <row r="20" spans="1:7" ht="14.25">
      <c r="A20" s="8" t="s">
        <v>10</v>
      </c>
      <c r="B20" s="8" t="s">
        <v>109</v>
      </c>
      <c r="C20" s="8" t="s">
        <v>110</v>
      </c>
      <c r="D20" s="9"/>
      <c r="E20" s="15">
        <v>137.24</v>
      </c>
      <c r="F20" s="15">
        <v>6.86</v>
      </c>
      <c r="G20" s="15">
        <v>144.1</v>
      </c>
    </row>
    <row r="21" spans="1:7" ht="14.25">
      <c r="A21" s="8" t="s">
        <v>10</v>
      </c>
      <c r="B21" s="8" t="s">
        <v>18</v>
      </c>
      <c r="C21" s="8" t="s">
        <v>168</v>
      </c>
      <c r="D21" s="9"/>
      <c r="E21" s="15">
        <v>2951.04</v>
      </c>
      <c r="F21" s="15"/>
      <c r="G21" s="15">
        <v>2951.04</v>
      </c>
    </row>
    <row r="22" spans="1:7" ht="14.25">
      <c r="A22" s="8" t="s">
        <v>10</v>
      </c>
      <c r="B22" s="8" t="s">
        <v>166</v>
      </c>
      <c r="C22" s="8" t="s">
        <v>167</v>
      </c>
      <c r="D22" s="9"/>
      <c r="E22" s="15">
        <v>508.12</v>
      </c>
      <c r="F22" s="15"/>
      <c r="G22" s="15">
        <v>508.12</v>
      </c>
    </row>
    <row r="23" spans="1:7" ht="14.25">
      <c r="A23" s="8" t="s">
        <v>10</v>
      </c>
      <c r="B23" s="8" t="s">
        <v>8</v>
      </c>
      <c r="C23" s="8" t="s">
        <v>16</v>
      </c>
      <c r="D23" s="9">
        <v>576</v>
      </c>
      <c r="E23" s="15"/>
      <c r="F23" s="15"/>
      <c r="G23" s="15">
        <v>576</v>
      </c>
    </row>
    <row r="24" spans="1:7" ht="21" customHeight="1">
      <c r="A24" s="20"/>
      <c r="B24" s="20"/>
      <c r="C24" s="20"/>
      <c r="D24" s="24">
        <f>SUM(D5:D23)</f>
        <v>1488.69</v>
      </c>
      <c r="E24" s="28">
        <f>SUM(E5:E23)</f>
        <v>5517.26</v>
      </c>
      <c r="F24" s="28">
        <f>SUM(F5:F23)</f>
        <v>244.9</v>
      </c>
      <c r="G24" s="28">
        <f>SUM(G5:G23)</f>
        <v>7250.849999999999</v>
      </c>
    </row>
    <row r="25" spans="1:7" ht="21" customHeight="1">
      <c r="A25" s="22" t="s">
        <v>20</v>
      </c>
      <c r="B25" s="23"/>
      <c r="C25" s="23"/>
      <c r="D25" s="24"/>
      <c r="E25" s="25"/>
      <c r="F25" s="25"/>
      <c r="G25" s="26"/>
    </row>
    <row r="26" spans="1:7" ht="30" customHeight="1">
      <c r="A26" s="18"/>
      <c r="B26" s="19"/>
      <c r="C26" s="19" t="s">
        <v>17</v>
      </c>
      <c r="D26" s="19"/>
      <c r="F26" s="5"/>
      <c r="G26" s="3"/>
    </row>
    <row r="27" spans="1:9" s="6" customFormat="1" ht="19.5" customHeight="1">
      <c r="A27" s="2" t="s">
        <v>75</v>
      </c>
      <c r="B27" s="2" t="s">
        <v>18</v>
      </c>
      <c r="C27" s="2" t="s">
        <v>24</v>
      </c>
      <c r="D27" s="4"/>
      <c r="E27" s="4">
        <v>5986.49</v>
      </c>
      <c r="F27" s="3"/>
      <c r="G27" s="5">
        <v>5986.49</v>
      </c>
      <c r="I27" s="7"/>
    </row>
    <row r="28" spans="1:9" s="6" customFormat="1" ht="21.75" customHeight="1">
      <c r="A28" s="2" t="s">
        <v>75</v>
      </c>
      <c r="B28" s="2" t="s">
        <v>21</v>
      </c>
      <c r="C28" s="2" t="s">
        <v>22</v>
      </c>
      <c r="D28" s="4">
        <v>350</v>
      </c>
      <c r="E28" s="4"/>
      <c r="F28" s="3"/>
      <c r="G28" s="5">
        <v>350</v>
      </c>
      <c r="I28" s="7"/>
    </row>
    <row r="29" spans="1:9" s="6" customFormat="1" ht="21.75" customHeight="1">
      <c r="A29" s="31" t="s">
        <v>75</v>
      </c>
      <c r="B29" s="2" t="s">
        <v>25</v>
      </c>
      <c r="C29" s="2" t="s">
        <v>26</v>
      </c>
      <c r="D29" s="4">
        <v>337</v>
      </c>
      <c r="E29" s="4"/>
      <c r="F29" s="3"/>
      <c r="G29" s="5">
        <v>337</v>
      </c>
      <c r="I29" s="7"/>
    </row>
    <row r="30" spans="1:9" s="6" customFormat="1" ht="30.75" customHeight="1">
      <c r="A30" s="2" t="s">
        <v>33</v>
      </c>
      <c r="B30" s="2" t="s">
        <v>27</v>
      </c>
      <c r="C30" s="2" t="s">
        <v>28</v>
      </c>
      <c r="D30" s="4"/>
      <c r="E30" s="4">
        <v>50.48</v>
      </c>
      <c r="F30" s="3">
        <v>10.1</v>
      </c>
      <c r="G30" s="5">
        <v>60.58</v>
      </c>
      <c r="I30" s="7"/>
    </row>
    <row r="31" spans="1:9" s="6" customFormat="1" ht="30.75" customHeight="1">
      <c r="A31" s="2" t="s">
        <v>31</v>
      </c>
      <c r="B31" s="2" t="s">
        <v>29</v>
      </c>
      <c r="C31" s="2" t="s">
        <v>30</v>
      </c>
      <c r="D31" s="4">
        <v>1399.99</v>
      </c>
      <c r="E31" s="4"/>
      <c r="F31" s="3">
        <v>279.99</v>
      </c>
      <c r="G31" s="5">
        <v>1679.98</v>
      </c>
      <c r="I31" s="7"/>
    </row>
    <row r="32" spans="1:9" s="6" customFormat="1" ht="30.75" customHeight="1">
      <c r="A32" s="2" t="s">
        <v>31</v>
      </c>
      <c r="B32" s="2" t="s">
        <v>29</v>
      </c>
      <c r="C32" s="2" t="s">
        <v>32</v>
      </c>
      <c r="D32" s="4"/>
      <c r="E32" s="4">
        <v>529.9</v>
      </c>
      <c r="F32" s="3">
        <v>105.98</v>
      </c>
      <c r="G32" s="5">
        <v>635.88</v>
      </c>
      <c r="I32" s="7"/>
    </row>
    <row r="33" spans="1:9" s="6" customFormat="1" ht="30.75" customHeight="1">
      <c r="A33" s="2" t="s">
        <v>31</v>
      </c>
      <c r="B33" s="2" t="s">
        <v>29</v>
      </c>
      <c r="C33" s="2" t="s">
        <v>123</v>
      </c>
      <c r="D33" s="4">
        <v>1899.99</v>
      </c>
      <c r="E33" s="4"/>
      <c r="F33" s="3">
        <v>379.99</v>
      </c>
      <c r="G33" s="5">
        <v>2279.98</v>
      </c>
      <c r="I33" s="7"/>
    </row>
    <row r="34" spans="1:9" s="6" customFormat="1" ht="30.75" customHeight="1">
      <c r="A34" s="2" t="s">
        <v>75</v>
      </c>
      <c r="B34" s="2" t="s">
        <v>34</v>
      </c>
      <c r="C34" s="2" t="s">
        <v>149</v>
      </c>
      <c r="D34" s="4"/>
      <c r="E34" s="4">
        <v>30</v>
      </c>
      <c r="F34" s="3"/>
      <c r="G34" s="5">
        <v>30</v>
      </c>
      <c r="I34" s="7"/>
    </row>
    <row r="35" spans="1:9" s="6" customFormat="1" ht="30.75" customHeight="1">
      <c r="A35" s="2"/>
      <c r="B35" s="27"/>
      <c r="C35" s="27"/>
      <c r="D35" s="28">
        <f>SUM(D27:D34)</f>
        <v>3986.9799999999996</v>
      </c>
      <c r="E35" s="46">
        <f>SUM(E27:E34)</f>
        <v>6596.869999999999</v>
      </c>
      <c r="F35" s="28">
        <f>SUM(F27:F34)</f>
        <v>776.0600000000001</v>
      </c>
      <c r="G35" s="29">
        <f>SUM(G27:G34)</f>
        <v>11359.909999999998</v>
      </c>
      <c r="I35" s="7"/>
    </row>
    <row r="36" spans="1:9" s="6" customFormat="1" ht="43.5" customHeight="1">
      <c r="A36" s="27"/>
      <c r="B36" s="33"/>
      <c r="C36" s="32" t="s">
        <v>76</v>
      </c>
      <c r="D36" s="17"/>
      <c r="E36"/>
      <c r="F36" s="3"/>
      <c r="G36" s="5"/>
      <c r="I36" s="7"/>
    </row>
    <row r="37" spans="1:9" s="6" customFormat="1" ht="21.75" customHeight="1">
      <c r="A37" s="34" t="s">
        <v>35</v>
      </c>
      <c r="B37" s="16" t="s">
        <v>36</v>
      </c>
      <c r="C37" s="16" t="s">
        <v>37</v>
      </c>
      <c r="D37" s="15"/>
      <c r="E37" s="4">
        <v>9.66</v>
      </c>
      <c r="F37" s="3">
        <v>1.93</v>
      </c>
      <c r="G37" s="15">
        <v>11.59</v>
      </c>
      <c r="I37" s="7"/>
    </row>
    <row r="38" spans="1:9" s="6" customFormat="1" ht="21.75" customHeight="1">
      <c r="A38" s="10" t="s">
        <v>38</v>
      </c>
      <c r="B38" s="2" t="s">
        <v>36</v>
      </c>
      <c r="C38" s="2" t="s">
        <v>39</v>
      </c>
      <c r="D38" s="3"/>
      <c r="E38" s="12">
        <v>3.32</v>
      </c>
      <c r="F38" s="9">
        <v>0.66</v>
      </c>
      <c r="G38" s="15">
        <v>3.98</v>
      </c>
      <c r="I38" s="7"/>
    </row>
    <row r="39" spans="1:9" s="6" customFormat="1" ht="21.75" customHeight="1">
      <c r="A39" s="10" t="s">
        <v>41</v>
      </c>
      <c r="B39" s="13" t="s">
        <v>36</v>
      </c>
      <c r="C39" s="13" t="s">
        <v>40</v>
      </c>
      <c r="D39" s="5"/>
      <c r="E39" s="5">
        <v>6.37</v>
      </c>
      <c r="F39" s="14">
        <v>1.27</v>
      </c>
      <c r="G39" s="15">
        <v>7.64</v>
      </c>
      <c r="I39" s="7"/>
    </row>
    <row r="40" spans="1:9" s="6" customFormat="1" ht="21.75" customHeight="1">
      <c r="A40" s="10" t="s">
        <v>42</v>
      </c>
      <c r="B40" s="35" t="s">
        <v>36</v>
      </c>
      <c r="C40" s="13" t="s">
        <v>43</v>
      </c>
      <c r="D40" s="5"/>
      <c r="E40" s="5">
        <v>5.82</v>
      </c>
      <c r="F40" s="14">
        <v>1.17</v>
      </c>
      <c r="G40" s="15">
        <v>6.99</v>
      </c>
      <c r="I40" s="7"/>
    </row>
    <row r="41" spans="1:9" s="6" customFormat="1" ht="21.75" customHeight="1">
      <c r="A41" s="10" t="s">
        <v>44</v>
      </c>
      <c r="B41" s="35" t="s">
        <v>36</v>
      </c>
      <c r="C41" s="13" t="s">
        <v>45</v>
      </c>
      <c r="D41" s="4"/>
      <c r="E41" s="5">
        <v>2.42</v>
      </c>
      <c r="F41" s="14">
        <v>0.48</v>
      </c>
      <c r="G41" s="15">
        <v>2.9</v>
      </c>
      <c r="I41" s="7"/>
    </row>
    <row r="42" spans="1:9" s="6" customFormat="1" ht="31.5" customHeight="1">
      <c r="A42" s="10" t="s">
        <v>46</v>
      </c>
      <c r="B42" s="35" t="s">
        <v>36</v>
      </c>
      <c r="C42" s="13" t="s">
        <v>47</v>
      </c>
      <c r="D42" s="12"/>
      <c r="E42" s="5">
        <v>2.68</v>
      </c>
      <c r="F42" s="14">
        <v>0.54</v>
      </c>
      <c r="G42" s="15">
        <v>3.22</v>
      </c>
      <c r="I42" s="7"/>
    </row>
    <row r="43" spans="1:9" s="6" customFormat="1" ht="31.5" customHeight="1">
      <c r="A43" s="10" t="s">
        <v>48</v>
      </c>
      <c r="B43" s="11" t="s">
        <v>36</v>
      </c>
      <c r="C43" s="11" t="s">
        <v>49</v>
      </c>
      <c r="D43" s="12"/>
      <c r="E43" s="5">
        <v>11.23</v>
      </c>
      <c r="F43" s="14">
        <v>2.25</v>
      </c>
      <c r="G43" s="15">
        <v>13.48</v>
      </c>
      <c r="I43" s="7"/>
    </row>
    <row r="44" spans="1:9" s="6" customFormat="1" ht="31.5" customHeight="1">
      <c r="A44" s="10" t="s">
        <v>50</v>
      </c>
      <c r="B44" s="2" t="s">
        <v>36</v>
      </c>
      <c r="C44" s="2" t="s">
        <v>164</v>
      </c>
      <c r="D44" s="5"/>
      <c r="E44" s="5">
        <v>4.57</v>
      </c>
      <c r="F44" s="14">
        <v>0.92</v>
      </c>
      <c r="G44" s="5">
        <v>5.49</v>
      </c>
      <c r="I44" s="7"/>
    </row>
    <row r="45" spans="1:9" s="6" customFormat="1" ht="31.5" customHeight="1">
      <c r="A45" s="10" t="s">
        <v>51</v>
      </c>
      <c r="B45" s="2" t="s">
        <v>19</v>
      </c>
      <c r="C45" s="2" t="s">
        <v>52</v>
      </c>
      <c r="D45" s="5">
        <v>18.2</v>
      </c>
      <c r="E45" s="5"/>
      <c r="F45" s="14">
        <v>3.64</v>
      </c>
      <c r="G45" s="5">
        <v>21.84</v>
      </c>
      <c r="I45" s="7"/>
    </row>
    <row r="46" spans="1:9" s="6" customFormat="1" ht="31.5" customHeight="1">
      <c r="A46" s="10" t="s">
        <v>53</v>
      </c>
      <c r="B46" s="2" t="s">
        <v>19</v>
      </c>
      <c r="C46" s="2" t="s">
        <v>54</v>
      </c>
      <c r="D46" s="5">
        <v>18.21</v>
      </c>
      <c r="E46" s="5"/>
      <c r="F46" s="14">
        <v>3.65</v>
      </c>
      <c r="G46" s="5">
        <v>21.86</v>
      </c>
      <c r="I46" s="7"/>
    </row>
    <row r="47" spans="1:9" s="6" customFormat="1" ht="31.5" customHeight="1">
      <c r="A47" s="10" t="s">
        <v>55</v>
      </c>
      <c r="B47" s="2" t="s">
        <v>19</v>
      </c>
      <c r="C47" s="36" t="s">
        <v>52</v>
      </c>
      <c r="D47" s="5">
        <v>20.47</v>
      </c>
      <c r="E47" s="5"/>
      <c r="F47" s="14">
        <v>4.09</v>
      </c>
      <c r="G47" s="5">
        <v>24.56</v>
      </c>
      <c r="I47" s="7"/>
    </row>
    <row r="48" spans="1:9" s="6" customFormat="1" ht="31.5" customHeight="1">
      <c r="A48" s="10" t="s">
        <v>56</v>
      </c>
      <c r="B48" s="2" t="s">
        <v>57</v>
      </c>
      <c r="C48" s="2" t="s">
        <v>58</v>
      </c>
      <c r="D48" s="5"/>
      <c r="E48" s="5">
        <v>66</v>
      </c>
      <c r="F48" s="14"/>
      <c r="G48" s="5">
        <v>66</v>
      </c>
      <c r="I48" s="7"/>
    </row>
    <row r="49" spans="1:9" s="6" customFormat="1" ht="31.5" customHeight="1">
      <c r="A49" s="10" t="s">
        <v>59</v>
      </c>
      <c r="B49" s="2" t="s">
        <v>60</v>
      </c>
      <c r="C49" s="2" t="s">
        <v>61</v>
      </c>
      <c r="D49" s="5"/>
      <c r="E49" s="5">
        <v>25</v>
      </c>
      <c r="F49" s="14">
        <v>5</v>
      </c>
      <c r="G49" s="5">
        <v>30</v>
      </c>
      <c r="I49" s="7"/>
    </row>
    <row r="50" spans="1:9" s="6" customFormat="1" ht="31.5" customHeight="1">
      <c r="A50" s="10" t="s">
        <v>62</v>
      </c>
      <c r="B50" s="2" t="s">
        <v>63</v>
      </c>
      <c r="C50" s="2" t="s">
        <v>64</v>
      </c>
      <c r="D50" s="5"/>
      <c r="E50" s="5">
        <v>165</v>
      </c>
      <c r="F50" s="14"/>
      <c r="G50" s="5">
        <v>165</v>
      </c>
      <c r="I50" s="7"/>
    </row>
    <row r="51" spans="1:9" s="6" customFormat="1" ht="31.5" customHeight="1">
      <c r="A51" s="10" t="s">
        <v>65</v>
      </c>
      <c r="B51" s="2" t="s">
        <v>19</v>
      </c>
      <c r="C51" s="2" t="s">
        <v>66</v>
      </c>
      <c r="D51" s="5"/>
      <c r="E51" s="5">
        <v>149</v>
      </c>
      <c r="F51" s="14">
        <v>29.8</v>
      </c>
      <c r="G51" s="5">
        <v>178.8</v>
      </c>
      <c r="I51" s="7"/>
    </row>
    <row r="52" spans="1:9" s="6" customFormat="1" ht="31.5" customHeight="1">
      <c r="A52" s="10" t="s">
        <v>67</v>
      </c>
      <c r="B52" s="2" t="s">
        <v>68</v>
      </c>
      <c r="C52" s="2" t="s">
        <v>69</v>
      </c>
      <c r="D52" s="5">
        <v>18.59</v>
      </c>
      <c r="E52" s="30"/>
      <c r="F52" s="14">
        <v>3.72</v>
      </c>
      <c r="G52" s="5">
        <v>22.31</v>
      </c>
      <c r="I52" s="7"/>
    </row>
    <row r="53" spans="1:9" s="6" customFormat="1" ht="31.5" customHeight="1">
      <c r="A53" s="10" t="s">
        <v>70</v>
      </c>
      <c r="B53" s="2" t="s">
        <v>19</v>
      </c>
      <c r="C53" s="2" t="s">
        <v>71</v>
      </c>
      <c r="D53" s="29"/>
      <c r="E53" s="5">
        <v>113.77</v>
      </c>
      <c r="F53" s="14">
        <v>22.76</v>
      </c>
      <c r="G53" s="5">
        <v>136.53</v>
      </c>
      <c r="I53" s="7"/>
    </row>
    <row r="54" spans="1:9" s="6" customFormat="1" ht="31.5" customHeight="1">
      <c r="A54" s="10" t="s">
        <v>72</v>
      </c>
      <c r="B54" s="2" t="s">
        <v>73</v>
      </c>
      <c r="C54" s="2" t="s">
        <v>74</v>
      </c>
      <c r="D54" s="35"/>
      <c r="E54" s="5">
        <v>170</v>
      </c>
      <c r="F54" s="35"/>
      <c r="G54" s="5">
        <v>170</v>
      </c>
      <c r="I54" s="7"/>
    </row>
    <row r="55" spans="1:7" ht="33" customHeight="1">
      <c r="A55" s="35" t="s">
        <v>95</v>
      </c>
      <c r="B55" s="35" t="s">
        <v>87</v>
      </c>
      <c r="C55" s="35" t="s">
        <v>88</v>
      </c>
      <c r="D55" s="35"/>
      <c r="E55" s="37">
        <v>30</v>
      </c>
      <c r="F55" s="35"/>
      <c r="G55" s="37">
        <v>30</v>
      </c>
    </row>
    <row r="56" spans="1:7" ht="21" customHeight="1">
      <c r="A56" s="10" t="s">
        <v>89</v>
      </c>
      <c r="B56" s="35" t="s">
        <v>90</v>
      </c>
      <c r="C56" s="35" t="s">
        <v>91</v>
      </c>
      <c r="D56" s="35"/>
      <c r="E56" s="37">
        <v>5</v>
      </c>
      <c r="F56" s="35"/>
      <c r="G56" s="37">
        <v>5</v>
      </c>
    </row>
    <row r="57" spans="1:7" ht="19.5" customHeight="1">
      <c r="A57" s="35" t="s">
        <v>96</v>
      </c>
      <c r="B57" s="35" t="s">
        <v>94</v>
      </c>
      <c r="C57" s="35" t="s">
        <v>122</v>
      </c>
      <c r="D57" s="35"/>
      <c r="E57" s="37">
        <v>200</v>
      </c>
      <c r="F57" s="37">
        <v>40</v>
      </c>
      <c r="G57" s="37">
        <v>240</v>
      </c>
    </row>
    <row r="58" spans="1:7" ht="19.5" customHeight="1">
      <c r="A58" s="35" t="s">
        <v>99</v>
      </c>
      <c r="B58" s="35" t="s">
        <v>97</v>
      </c>
      <c r="C58" s="35" t="s">
        <v>98</v>
      </c>
      <c r="D58" s="35">
        <v>26.09</v>
      </c>
      <c r="E58" s="35"/>
      <c r="F58" s="35">
        <v>5.22</v>
      </c>
      <c r="G58" s="35">
        <v>31.31</v>
      </c>
    </row>
    <row r="59" spans="1:7" ht="19.5" customHeight="1">
      <c r="A59" s="35" t="s">
        <v>100</v>
      </c>
      <c r="B59" s="35" t="s">
        <v>101</v>
      </c>
      <c r="C59" s="35" t="s">
        <v>102</v>
      </c>
      <c r="D59" s="35"/>
      <c r="E59" s="37">
        <v>352</v>
      </c>
      <c r="F59" s="35"/>
      <c r="G59" s="37">
        <v>352</v>
      </c>
    </row>
    <row r="60" spans="1:7" ht="20.25" customHeight="1">
      <c r="A60" s="35" t="s">
        <v>103</v>
      </c>
      <c r="B60" s="35" t="s">
        <v>104</v>
      </c>
      <c r="C60" s="35" t="s">
        <v>105</v>
      </c>
      <c r="D60" s="35"/>
      <c r="E60" s="37">
        <v>100</v>
      </c>
      <c r="F60" s="35"/>
      <c r="G60" s="37">
        <v>100</v>
      </c>
    </row>
    <row r="61" spans="1:7" ht="20.25" customHeight="1">
      <c r="A61" s="35" t="s">
        <v>106</v>
      </c>
      <c r="B61" s="35" t="s">
        <v>107</v>
      </c>
      <c r="C61" s="35" t="s">
        <v>108</v>
      </c>
      <c r="D61" s="35">
        <v>62.45</v>
      </c>
      <c r="E61" s="35"/>
      <c r="F61" s="35">
        <v>12.49</v>
      </c>
      <c r="G61" s="37">
        <v>74.94</v>
      </c>
    </row>
    <row r="62" spans="1:7" ht="14.25">
      <c r="A62" s="35" t="s">
        <v>112</v>
      </c>
      <c r="B62" s="35" t="s">
        <v>113</v>
      </c>
      <c r="C62" s="35" t="s">
        <v>114</v>
      </c>
      <c r="D62" s="35"/>
      <c r="E62" s="37">
        <v>42.54</v>
      </c>
      <c r="F62" s="35">
        <v>8.51</v>
      </c>
      <c r="G62" s="37">
        <v>51.05</v>
      </c>
    </row>
    <row r="63" spans="1:7" ht="14.25">
      <c r="A63" s="35"/>
      <c r="B63" s="35"/>
      <c r="C63" s="35" t="s">
        <v>115</v>
      </c>
      <c r="D63" s="35"/>
      <c r="E63" s="35">
        <v>24.97</v>
      </c>
      <c r="F63" s="37">
        <v>5</v>
      </c>
      <c r="G63" s="37">
        <v>29.97</v>
      </c>
    </row>
    <row r="64" spans="1:7" ht="14.25">
      <c r="A64" s="35"/>
      <c r="B64" s="35"/>
      <c r="C64" s="35" t="s">
        <v>148</v>
      </c>
      <c r="D64" s="35"/>
      <c r="E64" s="35">
        <v>179.08</v>
      </c>
      <c r="F64" s="35">
        <v>35.82</v>
      </c>
      <c r="G64" s="37">
        <v>214.9</v>
      </c>
    </row>
    <row r="65" spans="1:7" ht="14.25">
      <c r="A65" s="35"/>
      <c r="B65" s="35"/>
      <c r="C65" s="35" t="s">
        <v>160</v>
      </c>
      <c r="D65" s="35"/>
      <c r="E65" s="37">
        <v>9</v>
      </c>
      <c r="F65" s="35"/>
      <c r="G65" s="37">
        <v>9</v>
      </c>
    </row>
    <row r="66" spans="1:7" ht="20.25" customHeight="1">
      <c r="A66" s="35" t="s">
        <v>119</v>
      </c>
      <c r="B66" s="35" t="s">
        <v>120</v>
      </c>
      <c r="C66" s="35" t="s">
        <v>121</v>
      </c>
      <c r="D66" s="35"/>
      <c r="E66" s="37">
        <v>89.7</v>
      </c>
      <c r="F66" s="35">
        <v>17.94</v>
      </c>
      <c r="G66" s="37">
        <v>107.64</v>
      </c>
    </row>
    <row r="67" spans="1:7" ht="23.25" customHeight="1">
      <c r="A67" s="35" t="s">
        <v>124</v>
      </c>
      <c r="B67" s="35" t="s">
        <v>19</v>
      </c>
      <c r="C67" s="35" t="s">
        <v>125</v>
      </c>
      <c r="D67" s="35"/>
      <c r="E67" s="35">
        <v>9.58</v>
      </c>
      <c r="F67" s="35">
        <v>1.92</v>
      </c>
      <c r="G67" s="37">
        <v>11.5</v>
      </c>
    </row>
    <row r="68" spans="1:7" ht="31.5" customHeight="1">
      <c r="A68" s="35" t="s">
        <v>126</v>
      </c>
      <c r="B68" s="35" t="s">
        <v>19</v>
      </c>
      <c r="C68" s="35" t="s">
        <v>150</v>
      </c>
      <c r="D68" s="35"/>
      <c r="E68" s="35">
        <v>530.36</v>
      </c>
      <c r="F68" s="35">
        <v>106.07</v>
      </c>
      <c r="G68" s="37">
        <v>636.43</v>
      </c>
    </row>
    <row r="69" spans="1:7" ht="22.5" customHeight="1">
      <c r="A69" s="35" t="s">
        <v>127</v>
      </c>
      <c r="B69" s="35" t="s">
        <v>19</v>
      </c>
      <c r="C69" s="35" t="s">
        <v>128</v>
      </c>
      <c r="D69" s="35">
        <v>6.98</v>
      </c>
      <c r="E69" s="35"/>
      <c r="F69" s="37">
        <v>1.4</v>
      </c>
      <c r="G69" s="37">
        <v>8.38</v>
      </c>
    </row>
    <row r="70" spans="1:7" ht="21" customHeight="1">
      <c r="A70" s="35" t="s">
        <v>129</v>
      </c>
      <c r="B70" s="35" t="s">
        <v>19</v>
      </c>
      <c r="C70" s="35" t="s">
        <v>130</v>
      </c>
      <c r="D70" s="35"/>
      <c r="E70" s="35">
        <v>16.05</v>
      </c>
      <c r="F70" s="35">
        <v>3.21</v>
      </c>
      <c r="G70" s="37">
        <v>19.26</v>
      </c>
    </row>
    <row r="71" spans="1:7" ht="19.5" customHeight="1">
      <c r="A71" s="35" t="s">
        <v>131</v>
      </c>
      <c r="B71" s="35" t="s">
        <v>132</v>
      </c>
      <c r="C71" s="35" t="s">
        <v>133</v>
      </c>
      <c r="D71" s="35"/>
      <c r="E71" s="35">
        <v>132.88</v>
      </c>
      <c r="F71" s="35">
        <v>26.58</v>
      </c>
      <c r="G71" s="37">
        <v>159.46</v>
      </c>
    </row>
    <row r="72" spans="1:7" ht="19.5" customHeight="1">
      <c r="A72" s="35" t="s">
        <v>134</v>
      </c>
      <c r="B72" s="35" t="s">
        <v>135</v>
      </c>
      <c r="C72" s="35" t="s">
        <v>163</v>
      </c>
      <c r="D72" s="35"/>
      <c r="E72" s="37">
        <v>40</v>
      </c>
      <c r="F72" s="37">
        <v>8</v>
      </c>
      <c r="G72" s="37">
        <v>48</v>
      </c>
    </row>
    <row r="73" spans="1:7" ht="19.5" customHeight="1">
      <c r="A73" s="35"/>
      <c r="B73" s="35"/>
      <c r="C73" s="35" t="s">
        <v>161</v>
      </c>
      <c r="D73" s="35"/>
      <c r="E73" s="37">
        <v>13.32</v>
      </c>
      <c r="F73" s="37">
        <v>2.66</v>
      </c>
      <c r="G73" s="37">
        <v>15.98</v>
      </c>
    </row>
    <row r="74" spans="1:7" ht="19.5" customHeight="1">
      <c r="A74" s="35" t="s">
        <v>137</v>
      </c>
      <c r="B74" s="35" t="s">
        <v>138</v>
      </c>
      <c r="C74" s="35" t="s">
        <v>152</v>
      </c>
      <c r="D74" s="35"/>
      <c r="E74" s="35">
        <v>143.64</v>
      </c>
      <c r="F74" s="35">
        <v>28.73</v>
      </c>
      <c r="G74" s="37">
        <v>172.37</v>
      </c>
    </row>
    <row r="75" spans="1:7" ht="18.75" customHeight="1">
      <c r="A75" s="35" t="s">
        <v>139</v>
      </c>
      <c r="B75" s="35" t="s">
        <v>36</v>
      </c>
      <c r="C75" s="35" t="s">
        <v>140</v>
      </c>
      <c r="D75" s="37">
        <v>17.7</v>
      </c>
      <c r="E75" s="35"/>
      <c r="F75" s="35">
        <v>3.54</v>
      </c>
      <c r="G75" s="37">
        <v>21.24</v>
      </c>
    </row>
    <row r="76" spans="1:7" ht="21.75" customHeight="1">
      <c r="A76" s="35" t="s">
        <v>141</v>
      </c>
      <c r="B76" s="35" t="s">
        <v>36</v>
      </c>
      <c r="C76" s="35" t="s">
        <v>142</v>
      </c>
      <c r="D76" s="35">
        <v>18.71</v>
      </c>
      <c r="E76" s="35"/>
      <c r="F76" s="35">
        <v>3.74</v>
      </c>
      <c r="G76" s="37">
        <v>22.45</v>
      </c>
    </row>
    <row r="77" spans="1:7" ht="21" customHeight="1">
      <c r="A77" s="35" t="s">
        <v>143</v>
      </c>
      <c r="B77" s="35" t="s">
        <v>36</v>
      </c>
      <c r="C77" s="35" t="s">
        <v>144</v>
      </c>
      <c r="D77" s="37">
        <v>10.2</v>
      </c>
      <c r="E77" s="35"/>
      <c r="F77" s="35">
        <v>2.04</v>
      </c>
      <c r="G77" s="37">
        <v>12.24</v>
      </c>
    </row>
    <row r="78" spans="1:7" ht="20.25" customHeight="1">
      <c r="A78" s="35" t="s">
        <v>145</v>
      </c>
      <c r="B78" s="35" t="s">
        <v>146</v>
      </c>
      <c r="C78" s="35" t="s">
        <v>147</v>
      </c>
      <c r="D78" s="35">
        <v>902.59</v>
      </c>
      <c r="E78" s="35"/>
      <c r="F78" s="35">
        <v>180.52</v>
      </c>
      <c r="G78" s="37">
        <v>1083.11</v>
      </c>
    </row>
    <row r="79" spans="1:7" ht="18.75" customHeight="1">
      <c r="A79" s="35" t="s">
        <v>151</v>
      </c>
      <c r="B79" s="35" t="s">
        <v>138</v>
      </c>
      <c r="C79" s="35" t="s">
        <v>153</v>
      </c>
      <c r="D79" s="35"/>
      <c r="E79" s="35">
        <v>85.74</v>
      </c>
      <c r="F79" s="35">
        <v>17.15</v>
      </c>
      <c r="G79" s="35">
        <v>102.89</v>
      </c>
    </row>
    <row r="80" spans="1:8" ht="20.25" customHeight="1">
      <c r="A80" s="38" t="s">
        <v>154</v>
      </c>
      <c r="B80" s="38" t="s">
        <v>155</v>
      </c>
      <c r="C80" s="38" t="s">
        <v>156</v>
      </c>
      <c r="D80" s="39"/>
      <c r="E80" s="40">
        <v>34.5</v>
      </c>
      <c r="F80" s="39"/>
      <c r="G80" s="41">
        <v>34.5</v>
      </c>
      <c r="H80" s="48"/>
    </row>
    <row r="81" spans="1:8" ht="18.75" customHeight="1">
      <c r="A81" s="43" t="s">
        <v>157</v>
      </c>
      <c r="B81" s="43" t="s">
        <v>158</v>
      </c>
      <c r="C81" s="43" t="s">
        <v>159</v>
      </c>
      <c r="D81" s="35"/>
      <c r="E81" s="37">
        <v>105</v>
      </c>
      <c r="F81" s="35"/>
      <c r="G81" s="44">
        <v>105</v>
      </c>
      <c r="H81" s="49"/>
    </row>
    <row r="82" spans="1:8" ht="19.5" customHeight="1">
      <c r="A82" s="51" t="s">
        <v>116</v>
      </c>
      <c r="B82" s="35"/>
      <c r="C82" s="35"/>
      <c r="D82" s="46">
        <f>SUM(D37:D81)</f>
        <v>1120.19</v>
      </c>
      <c r="E82" s="46">
        <f>SUM(E37:E81)</f>
        <v>2878.2000000000003</v>
      </c>
      <c r="F82" s="46">
        <f>SUM(F37:F81)</f>
        <v>592.42</v>
      </c>
      <c r="G82" s="46">
        <f>SUM(G37:G81)</f>
        <v>4590.8099999999995</v>
      </c>
      <c r="H82" s="49"/>
    </row>
    <row r="83" spans="1:8" ht="19.5" customHeight="1">
      <c r="A83" s="35"/>
      <c r="B83" s="35"/>
      <c r="C83" s="35"/>
      <c r="D83" s="35"/>
      <c r="E83" s="35"/>
      <c r="F83" s="35"/>
      <c r="G83" s="35"/>
      <c r="H83" s="49"/>
    </row>
    <row r="84" spans="1:8" ht="14.25">
      <c r="A84" s="45"/>
      <c r="B84" s="45"/>
      <c r="C84" s="45"/>
      <c r="D84" s="45"/>
      <c r="E84" s="45"/>
      <c r="F84" s="45"/>
      <c r="G84" s="45"/>
      <c r="H84" s="50"/>
    </row>
    <row r="85" spans="1:8" ht="21">
      <c r="A85" s="52" t="s">
        <v>165</v>
      </c>
      <c r="B85" s="53"/>
      <c r="C85" s="53"/>
      <c r="D85" s="54">
        <v>6595.86</v>
      </c>
      <c r="E85" s="54">
        <v>14992.33</v>
      </c>
      <c r="F85" s="54">
        <v>1613.38</v>
      </c>
      <c r="G85" s="55">
        <v>23201.57</v>
      </c>
      <c r="H85" s="47"/>
    </row>
    <row r="86" spans="1:7" ht="14.25">
      <c r="A86" s="56"/>
      <c r="B86" s="53"/>
      <c r="C86" s="53"/>
      <c r="D86" s="53"/>
      <c r="E86" s="53"/>
      <c r="F86" s="53"/>
      <c r="G86" s="57"/>
    </row>
    <row r="87" spans="1:7" ht="14.25">
      <c r="A87" s="42"/>
      <c r="B87" s="48"/>
      <c r="C87" s="48"/>
      <c r="D87" s="48"/>
      <c r="E87" s="48"/>
      <c r="F87" s="48"/>
      <c r="G87" s="58"/>
    </row>
  </sheetData>
  <sheetProtection/>
  <mergeCells count="7">
    <mergeCell ref="A4:G4"/>
    <mergeCell ref="A1:G1"/>
    <mergeCell ref="A2:A3"/>
    <mergeCell ref="B2:B3"/>
    <mergeCell ref="C2:C3"/>
    <mergeCell ref="D2:D3"/>
    <mergeCell ref="E2:E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0" r:id="rId1"/>
  <headerFooter>
    <oddFooter>&amp;R&amp;P of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Assistant</cp:lastModifiedBy>
  <cp:lastPrinted>2023-12-12T12:03:33Z</cp:lastPrinted>
  <dcterms:created xsi:type="dcterms:W3CDTF">2020-07-31T12:33:36Z</dcterms:created>
  <dcterms:modified xsi:type="dcterms:W3CDTF">2023-12-12T12:40:29Z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0x01010058215990C344D447B73C354D830EC2E9</vt:lpwstr>
  </property>
  <property fmtid="{D5CDD505-2E9C-101B-9397-08002B2CF9AE}" pid="3" name="Order">
    <vt:r8>9928600</vt:r8>
  </property>
  <property fmtid="{D5CDD505-2E9C-101B-9397-08002B2CF9AE}" pid="4" name="MediaServiceImageTags">
    <vt:lpwstr/>
  </property>
  <property fmtid="{D5CDD505-2E9C-101B-9397-08002B2CF9AE}" pid="5" name="TaxCatchAll">
    <vt:lpwstr/>
  </property>
  <property fmtid="{D5CDD505-2E9C-101B-9397-08002B2CF9AE}" pid="6" name="lcf76f155ced4ddcb4097134ff3c332f">
    <vt:lpwstr/>
  </property>
</Properties>
</file>